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SLG Prices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<sst xmlns="http://schemas.openxmlformats.org/spreadsheetml/2006/main" count="95" uniqueCount="58">
  <si>
    <t>Seminole-Lake Gliderport</t>
  </si>
  <si>
    <t>Tows</t>
  </si>
  <si>
    <t>Feet</t>
  </si>
  <si>
    <t>$</t>
  </si>
  <si>
    <t>Others</t>
  </si>
  <si>
    <t>Sim Rope Break</t>
  </si>
  <si>
    <t>1500 PT Dual</t>
  </si>
  <si>
    <t>1500 PT Solo</t>
  </si>
  <si>
    <t>1200 PT Dual</t>
  </si>
  <si>
    <t>1200 PT Solo</t>
  </si>
  <si>
    <t>Flight review</t>
  </si>
  <si>
    <t>Cockpit checkout</t>
  </si>
  <si>
    <t>Aero retrieve</t>
  </si>
  <si>
    <t>$200/ tach hour, Min. $60</t>
  </si>
  <si>
    <t>Rides</t>
  </si>
  <si>
    <t>3000' altitude</t>
  </si>
  <si>
    <t>4000' altitude</t>
  </si>
  <si>
    <t>5000' altitude</t>
  </si>
  <si>
    <t>No tax</t>
  </si>
  <si>
    <t>Tax included</t>
  </si>
  <si>
    <t>Storage options</t>
  </si>
  <si>
    <t>Hangar</t>
  </si>
  <si>
    <t>Tie-down</t>
  </si>
  <si>
    <t>T-Hangar</t>
  </si>
  <si>
    <t>DG Hangar</t>
  </si>
  <si>
    <t>Power Hangar</t>
  </si>
  <si>
    <t>Glider/ Trailer</t>
  </si>
  <si>
    <t>45/45</t>
  </si>
  <si>
    <t>180/80</t>
  </si>
  <si>
    <t>150/60</t>
  </si>
  <si>
    <t>120/70</t>
  </si>
  <si>
    <t>Groundschool</t>
  </si>
  <si>
    <t xml:space="preserve"> $50/ an hour</t>
  </si>
  <si>
    <t>$200/ tach hour, Min. $90</t>
  </si>
  <si>
    <t>75/hour</t>
  </si>
  <si>
    <t>Small clubhouse room</t>
  </si>
  <si>
    <t>Middle apartament</t>
  </si>
  <si>
    <t>Master apartments</t>
  </si>
  <si>
    <t>RV hookup</t>
  </si>
  <si>
    <t xml:space="preserve">Apartments &amp; RV </t>
  </si>
  <si>
    <t>RV storage</t>
  </si>
  <si>
    <t xml:space="preserve">Tax </t>
  </si>
  <si>
    <t>160.50 / 74.90</t>
  </si>
  <si>
    <t>214 / 107</t>
  </si>
  <si>
    <t>149.80 / 85.60</t>
  </si>
  <si>
    <t>140 / 80</t>
  </si>
  <si>
    <t>200 / 100</t>
  </si>
  <si>
    <t>150 / 70</t>
  </si>
  <si>
    <t>Storage options + tax monthly</t>
  </si>
  <si>
    <t>Glider / Trailer</t>
  </si>
  <si>
    <t>SLG pricing starting with September 1st, 2019</t>
  </si>
  <si>
    <t>SLG Glider rental &amp; Instruction</t>
  </si>
  <si>
    <t>Time in minutes</t>
  </si>
  <si>
    <t>L-23</t>
  </si>
  <si>
    <t>G103</t>
  </si>
  <si>
    <t>Instr.</t>
  </si>
  <si>
    <t>1500 PT</t>
  </si>
  <si>
    <t xml:space="preserve">1200 PT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</si>
</sst>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sz val="1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Border="1" applyAlignment="1" quotePrefix="1">
      <alignment horizontal="left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 horizontal="left"/>
    </xf>
    <xf numFmtId="2" fontId="0" fillId="0" borderId="10" xfId="0" applyNumberFormat="1" applyFont="1" applyBorder="1" applyAlignment="1">
      <alignment horizontal="right"/>
    </xf>
    <xf numFmtId="2" fontId="0" fillId="0" borderId="10" xfId="0" applyNumberFormat="1" applyBorder="1" applyAlignment="1">
      <alignment horizontal="right"/>
    </xf>
    <xf numFmtId="2" fontId="0" fillId="0" borderId="10" xfId="0" applyNumberFormat="1" applyFill="1" applyBorder="1" applyAlignment="1">
      <alignment horizontal="right"/>
    </xf>
    <xf numFmtId="2" fontId="0" fillId="0" borderId="10" xfId="0" applyNumberFormat="1" applyBorder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2" fontId="0" fillId="0" borderId="11" xfId="0" applyNumberFormat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1"/>
  <sheetViews>
    <sheetView tabSelected="1" zoomScalePageLayoutView="0" workbookViewId="0" topLeftCell="I1">
      <selection activeCell="J1" sqref="J1:Q1"/>
    </sheetView>
  </sheetViews>
  <sheetFormatPr defaultColWidth="9.140625" defaultRowHeight="12.75"/>
  <cols>
    <col min="1" max="1" width="8.28125" style="0" hidden="1" customWidth="1"/>
    <col min="2" max="2" width="8.8515625" style="0" hidden="1" customWidth="1"/>
    <col min="3" max="3" width="12.7109375" style="0" hidden="1" customWidth="1"/>
    <col min="4" max="4" width="17.7109375" style="0" hidden="1" customWidth="1"/>
    <col min="5" max="5" width="22.7109375" style="0" hidden="1" customWidth="1"/>
    <col min="6" max="6" width="13.140625" style="0" hidden="1" customWidth="1"/>
    <col min="7" max="7" width="7.28125" style="0" hidden="1" customWidth="1"/>
    <col min="8" max="8" width="7.421875" style="0" hidden="1" customWidth="1"/>
    <col min="13" max="13" width="19.7109375" style="0" bestFit="1" customWidth="1"/>
    <col min="14" max="14" width="22.57421875" style="0" bestFit="1" customWidth="1"/>
    <col min="15" max="15" width="16.421875" style="0" customWidth="1"/>
    <col min="18" max="18" width="10.140625" style="0" customWidth="1"/>
  </cols>
  <sheetData>
    <row r="1" spans="1:23" ht="20.25">
      <c r="A1" s="35" t="s">
        <v>0</v>
      </c>
      <c r="B1" s="35"/>
      <c r="C1" s="35"/>
      <c r="D1" s="35"/>
      <c r="E1" s="35"/>
      <c r="F1" s="35"/>
      <c r="G1" s="35"/>
      <c r="H1" s="35"/>
      <c r="I1" s="4"/>
      <c r="J1" s="36" t="s">
        <v>50</v>
      </c>
      <c r="K1" s="36"/>
      <c r="L1" s="36"/>
      <c r="M1" s="36"/>
      <c r="N1" s="36"/>
      <c r="O1" s="36"/>
      <c r="P1" s="36"/>
      <c r="Q1" s="36"/>
      <c r="U1" s="30" t="s">
        <v>51</v>
      </c>
      <c r="V1" s="30"/>
      <c r="W1" s="30"/>
    </row>
    <row r="2" spans="1:14" ht="12.75">
      <c r="A2" s="33" t="s">
        <v>1</v>
      </c>
      <c r="B2" s="33"/>
      <c r="D2" s="3" t="s">
        <v>4</v>
      </c>
      <c r="E2" s="3" t="s">
        <v>3</v>
      </c>
      <c r="J2" s="33" t="s">
        <v>1</v>
      </c>
      <c r="K2" s="33"/>
      <c r="M2" s="3" t="s">
        <v>4</v>
      </c>
      <c r="N2" s="3" t="s">
        <v>3</v>
      </c>
    </row>
    <row r="3" spans="1:26" ht="25.5">
      <c r="A3" s="3" t="s">
        <v>2</v>
      </c>
      <c r="B3" s="3" t="s">
        <v>3</v>
      </c>
      <c r="C3" s="6"/>
      <c r="D3" s="7" t="s">
        <v>5</v>
      </c>
      <c r="E3" s="12">
        <v>45</v>
      </c>
      <c r="F3" s="5"/>
      <c r="G3" s="5"/>
      <c r="H3" s="5"/>
      <c r="I3" s="6"/>
      <c r="J3" s="3" t="s">
        <v>2</v>
      </c>
      <c r="K3" s="3" t="s">
        <v>3</v>
      </c>
      <c r="L3" s="6"/>
      <c r="M3" s="7" t="s">
        <v>5</v>
      </c>
      <c r="N3" s="12">
        <v>50</v>
      </c>
      <c r="O3" s="5"/>
      <c r="P3" s="5"/>
      <c r="Q3" s="5"/>
      <c r="R3" s="31" t="s">
        <v>52</v>
      </c>
      <c r="S3" s="3" t="s">
        <v>53</v>
      </c>
      <c r="T3" s="3" t="s">
        <v>54</v>
      </c>
      <c r="U3" s="3" t="s">
        <v>55</v>
      </c>
      <c r="V3" s="29"/>
      <c r="W3" s="31" t="s">
        <v>52</v>
      </c>
      <c r="X3" s="3" t="s">
        <v>53</v>
      </c>
      <c r="Y3" s="3" t="s">
        <v>54</v>
      </c>
      <c r="Z3" s="3" t="s">
        <v>55</v>
      </c>
    </row>
    <row r="4" spans="1:26" ht="12.75">
      <c r="A4" s="2">
        <v>2000</v>
      </c>
      <c r="B4" s="15">
        <v>45</v>
      </c>
      <c r="C4" s="1"/>
      <c r="D4" s="8" t="s">
        <v>6</v>
      </c>
      <c r="E4" s="13">
        <v>60</v>
      </c>
      <c r="F4" s="1"/>
      <c r="G4" s="1"/>
      <c r="H4" s="1"/>
      <c r="I4" s="1"/>
      <c r="J4" s="2">
        <v>2000</v>
      </c>
      <c r="K4" s="15">
        <v>50</v>
      </c>
      <c r="L4" s="1"/>
      <c r="M4" s="8" t="s">
        <v>56</v>
      </c>
      <c r="N4" s="13">
        <v>70</v>
      </c>
      <c r="O4" s="1"/>
      <c r="P4" s="1"/>
      <c r="Q4" s="1"/>
      <c r="R4" s="15">
        <v>-15</v>
      </c>
      <c r="S4" s="15">
        <v>25</v>
      </c>
      <c r="T4" s="15">
        <v>30</v>
      </c>
      <c r="U4" s="15">
        <v>30</v>
      </c>
      <c r="W4" s="2">
        <v>62</v>
      </c>
      <c r="X4" s="15">
        <v>67</v>
      </c>
      <c r="Y4" s="15">
        <v>72</v>
      </c>
      <c r="Z4" s="15">
        <v>72</v>
      </c>
    </row>
    <row r="5" spans="1:26" ht="12.75">
      <c r="A5" s="2">
        <f>A4+100</f>
        <v>2100</v>
      </c>
      <c r="B5" s="15">
        <f>B4+1.5</f>
        <v>46.5</v>
      </c>
      <c r="C5" s="1"/>
      <c r="D5" s="10" t="s">
        <v>7</v>
      </c>
      <c r="E5" s="13">
        <v>55</v>
      </c>
      <c r="F5" s="1"/>
      <c r="G5" s="1"/>
      <c r="H5" s="1"/>
      <c r="I5" s="1"/>
      <c r="J5" s="2">
        <f>J4+100</f>
        <v>2100</v>
      </c>
      <c r="K5" s="15">
        <v>52</v>
      </c>
      <c r="L5" s="1"/>
      <c r="M5" s="10" t="s">
        <v>57</v>
      </c>
      <c r="N5" s="13">
        <v>65</v>
      </c>
      <c r="O5" s="1"/>
      <c r="P5" s="1"/>
      <c r="Q5" s="1"/>
      <c r="R5" s="15">
        <v>15</v>
      </c>
      <c r="S5" s="15">
        <v>25</v>
      </c>
      <c r="T5" s="15">
        <v>30</v>
      </c>
      <c r="U5" s="15">
        <v>30</v>
      </c>
      <c r="W5" s="2">
        <v>63</v>
      </c>
      <c r="X5" s="15">
        <v>68</v>
      </c>
      <c r="Y5" s="15">
        <v>73</v>
      </c>
      <c r="Z5" s="15">
        <v>73</v>
      </c>
    </row>
    <row r="6" spans="1:26" ht="12.75">
      <c r="A6" s="2">
        <f aca="true" t="shared" si="0" ref="A6:A22">A5+100</f>
        <v>2200</v>
      </c>
      <c r="B6" s="15">
        <f aca="true" t="shared" si="1" ref="B6:B22">B5+1.5</f>
        <v>48</v>
      </c>
      <c r="C6" s="1"/>
      <c r="D6" s="10" t="s">
        <v>8</v>
      </c>
      <c r="E6" s="13">
        <v>55</v>
      </c>
      <c r="F6" s="1"/>
      <c r="G6" s="1"/>
      <c r="H6" s="1"/>
      <c r="I6" s="1"/>
      <c r="J6" s="2">
        <f aca="true" t="shared" si="2" ref="J6:J24">J5+100</f>
        <v>2200</v>
      </c>
      <c r="K6" s="15">
        <v>54</v>
      </c>
      <c r="L6" s="1"/>
      <c r="M6" s="11" t="s">
        <v>10</v>
      </c>
      <c r="N6" s="14">
        <v>90</v>
      </c>
      <c r="O6" s="1"/>
      <c r="P6" s="1"/>
      <c r="Q6" s="1"/>
      <c r="R6" s="15">
        <v>16</v>
      </c>
      <c r="S6" s="15">
        <v>25</v>
      </c>
      <c r="T6" s="15">
        <v>30</v>
      </c>
      <c r="U6" s="15">
        <v>30</v>
      </c>
      <c r="W6" s="2">
        <v>64</v>
      </c>
      <c r="X6" s="15">
        <v>69</v>
      </c>
      <c r="Y6" s="15">
        <v>74</v>
      </c>
      <c r="Z6" s="15">
        <v>74</v>
      </c>
    </row>
    <row r="7" spans="1:26" ht="12.75">
      <c r="A7" s="2">
        <f t="shared" si="0"/>
        <v>2300</v>
      </c>
      <c r="B7" s="15">
        <f t="shared" si="1"/>
        <v>49.5</v>
      </c>
      <c r="C7" s="1"/>
      <c r="D7" s="10" t="s">
        <v>9</v>
      </c>
      <c r="E7" s="14">
        <v>50</v>
      </c>
      <c r="F7" s="1"/>
      <c r="G7" s="1"/>
      <c r="H7" s="1"/>
      <c r="I7" s="1"/>
      <c r="J7" s="2">
        <f t="shared" si="2"/>
        <v>2300</v>
      </c>
      <c r="K7" s="15">
        <v>56</v>
      </c>
      <c r="L7" s="1"/>
      <c r="M7" s="11" t="s">
        <v>11</v>
      </c>
      <c r="N7" s="14">
        <v>20</v>
      </c>
      <c r="O7" s="1"/>
      <c r="P7" s="1"/>
      <c r="Q7" s="1"/>
      <c r="R7" s="15">
        <v>17</v>
      </c>
      <c r="S7" s="15">
        <v>25</v>
      </c>
      <c r="T7" s="15">
        <v>30</v>
      </c>
      <c r="U7" s="15">
        <v>30</v>
      </c>
      <c r="W7" s="2">
        <v>65</v>
      </c>
      <c r="X7" s="15">
        <v>70</v>
      </c>
      <c r="Y7" s="15">
        <v>75</v>
      </c>
      <c r="Z7" s="15">
        <v>75</v>
      </c>
    </row>
    <row r="8" spans="1:26" ht="12.75">
      <c r="A8" s="2" t="e">
        <f>#REF!+100</f>
        <v>#REF!</v>
      </c>
      <c r="B8" s="15" t="e">
        <f>#REF!+1.5</f>
        <v>#REF!</v>
      </c>
      <c r="C8" s="1"/>
      <c r="D8" s="11" t="s">
        <v>10</v>
      </c>
      <c r="E8" s="14">
        <v>75</v>
      </c>
      <c r="F8" s="1"/>
      <c r="G8" s="1"/>
      <c r="H8" s="1"/>
      <c r="I8" s="1"/>
      <c r="J8" s="2">
        <f t="shared" si="2"/>
        <v>2400</v>
      </c>
      <c r="K8" s="15">
        <v>58</v>
      </c>
      <c r="L8" s="1"/>
      <c r="M8" s="11" t="s">
        <v>12</v>
      </c>
      <c r="N8" s="22" t="s">
        <v>33</v>
      </c>
      <c r="O8" s="1"/>
      <c r="P8" s="1"/>
      <c r="Q8" s="1"/>
      <c r="R8" s="15">
        <v>18</v>
      </c>
      <c r="S8" s="15">
        <v>25</v>
      </c>
      <c r="T8" s="15">
        <v>30</v>
      </c>
      <c r="U8" s="15">
        <v>30</v>
      </c>
      <c r="W8" s="2">
        <v>66</v>
      </c>
      <c r="X8" s="15">
        <v>71</v>
      </c>
      <c r="Y8" s="15">
        <v>76</v>
      </c>
      <c r="Z8" s="15">
        <v>76</v>
      </c>
    </row>
    <row r="9" spans="1:26" ht="12.75">
      <c r="A9" s="2" t="e">
        <f t="shared" si="0"/>
        <v>#REF!</v>
      </c>
      <c r="B9" s="15" t="e">
        <f t="shared" si="1"/>
        <v>#REF!</v>
      </c>
      <c r="C9" s="1"/>
      <c r="D9" s="11" t="s">
        <v>11</v>
      </c>
      <c r="E9" s="14">
        <v>10</v>
      </c>
      <c r="F9" s="1"/>
      <c r="G9" s="1"/>
      <c r="H9" s="1"/>
      <c r="I9" s="1"/>
      <c r="J9" s="2">
        <f t="shared" si="2"/>
        <v>2500</v>
      </c>
      <c r="K9" s="15">
        <v>60</v>
      </c>
      <c r="L9" s="1"/>
      <c r="M9" s="11" t="s">
        <v>31</v>
      </c>
      <c r="N9" s="23" t="s">
        <v>34</v>
      </c>
      <c r="O9" s="1"/>
      <c r="P9" s="1"/>
      <c r="Q9" s="1"/>
      <c r="R9" s="15">
        <v>19</v>
      </c>
      <c r="S9" s="15">
        <v>25</v>
      </c>
      <c r="T9" s="15">
        <v>30</v>
      </c>
      <c r="U9" s="15">
        <v>30</v>
      </c>
      <c r="W9" s="2">
        <v>67</v>
      </c>
      <c r="X9" s="15">
        <v>72</v>
      </c>
      <c r="Y9" s="15">
        <v>77</v>
      </c>
      <c r="Z9" s="15">
        <v>77</v>
      </c>
    </row>
    <row r="10" spans="1:26" ht="12.75">
      <c r="A10" s="2" t="e">
        <f t="shared" si="0"/>
        <v>#REF!</v>
      </c>
      <c r="B10" s="15" t="e">
        <f t="shared" si="1"/>
        <v>#REF!</v>
      </c>
      <c r="C10" s="1"/>
      <c r="D10" s="11" t="s">
        <v>12</v>
      </c>
      <c r="E10" s="9" t="s">
        <v>13</v>
      </c>
      <c r="F10" s="1"/>
      <c r="G10" s="1"/>
      <c r="H10" s="1"/>
      <c r="I10" s="1"/>
      <c r="J10" s="2">
        <f t="shared" si="2"/>
        <v>2600</v>
      </c>
      <c r="K10" s="15">
        <v>62</v>
      </c>
      <c r="L10" s="1"/>
      <c r="M10" s="39"/>
      <c r="N10" s="40"/>
      <c r="O10" s="1"/>
      <c r="P10" s="1"/>
      <c r="Q10" s="1"/>
      <c r="R10" s="15">
        <v>20</v>
      </c>
      <c r="S10" s="15">
        <v>25</v>
      </c>
      <c r="T10" s="15">
        <v>30</v>
      </c>
      <c r="U10" s="15">
        <v>30</v>
      </c>
      <c r="W10" s="2">
        <v>68</v>
      </c>
      <c r="X10" s="15">
        <v>73</v>
      </c>
      <c r="Y10" s="15">
        <v>78</v>
      </c>
      <c r="Z10" s="15">
        <v>78</v>
      </c>
    </row>
    <row r="11" spans="1:26" ht="12.75">
      <c r="A11" s="2" t="e">
        <f t="shared" si="0"/>
        <v>#REF!</v>
      </c>
      <c r="B11" s="15" t="e">
        <f t="shared" si="1"/>
        <v>#REF!</v>
      </c>
      <c r="C11" s="1"/>
      <c r="D11" s="11" t="s">
        <v>31</v>
      </c>
      <c r="E11" s="2" t="s">
        <v>32</v>
      </c>
      <c r="F11" s="1"/>
      <c r="G11" s="1"/>
      <c r="H11" s="1"/>
      <c r="I11" s="1"/>
      <c r="J11" s="2">
        <f t="shared" si="2"/>
        <v>2700</v>
      </c>
      <c r="K11" s="15">
        <v>64</v>
      </c>
      <c r="L11" s="1"/>
      <c r="M11" s="16" t="s">
        <v>14</v>
      </c>
      <c r="N11" s="3" t="s">
        <v>18</v>
      </c>
      <c r="O11" s="3" t="s">
        <v>19</v>
      </c>
      <c r="P11" s="1"/>
      <c r="Q11" s="1"/>
      <c r="R11" s="15">
        <v>21</v>
      </c>
      <c r="S11" s="15">
        <v>26</v>
      </c>
      <c r="T11" s="15">
        <v>31</v>
      </c>
      <c r="U11" s="15">
        <v>31</v>
      </c>
      <c r="W11" s="2">
        <v>69</v>
      </c>
      <c r="X11" s="15">
        <v>74</v>
      </c>
      <c r="Y11" s="15">
        <v>79</v>
      </c>
      <c r="Z11" s="15">
        <v>79</v>
      </c>
    </row>
    <row r="12" spans="1:26" ht="12.75">
      <c r="A12" s="2" t="e">
        <f t="shared" si="0"/>
        <v>#REF!</v>
      </c>
      <c r="B12" s="15" t="e">
        <f>B11+1.5</f>
        <v>#REF!</v>
      </c>
      <c r="C12" s="1"/>
      <c r="D12" s="1"/>
      <c r="E12" s="1"/>
      <c r="F12" s="1"/>
      <c r="G12" s="1"/>
      <c r="H12" s="1"/>
      <c r="I12" s="1"/>
      <c r="J12" s="2">
        <f t="shared" si="2"/>
        <v>2800</v>
      </c>
      <c r="K12" s="15">
        <v>66</v>
      </c>
      <c r="L12" s="1"/>
      <c r="M12" s="2" t="s">
        <v>15</v>
      </c>
      <c r="N12" s="18">
        <v>140</v>
      </c>
      <c r="O12" s="2">
        <f>N12*1.07</f>
        <v>149.8</v>
      </c>
      <c r="P12" s="1"/>
      <c r="Q12" s="1"/>
      <c r="R12" s="15">
        <v>22</v>
      </c>
      <c r="S12" s="15">
        <v>27</v>
      </c>
      <c r="T12" s="15">
        <v>32</v>
      </c>
      <c r="U12" s="15">
        <v>32</v>
      </c>
      <c r="W12" s="2">
        <v>70</v>
      </c>
      <c r="X12" s="15">
        <v>75</v>
      </c>
      <c r="Y12" s="15">
        <v>80</v>
      </c>
      <c r="Z12" s="15">
        <v>80</v>
      </c>
    </row>
    <row r="13" spans="1:26" ht="12.75">
      <c r="A13" s="2" t="e">
        <f t="shared" si="0"/>
        <v>#REF!</v>
      </c>
      <c r="B13" s="15" t="e">
        <f t="shared" si="1"/>
        <v>#REF!</v>
      </c>
      <c r="C13" s="1"/>
      <c r="D13" s="16" t="s">
        <v>14</v>
      </c>
      <c r="E13" s="3" t="s">
        <v>18</v>
      </c>
      <c r="F13" s="3" t="s">
        <v>19</v>
      </c>
      <c r="G13" s="1"/>
      <c r="H13" s="1"/>
      <c r="I13" s="1"/>
      <c r="J13" s="2">
        <f t="shared" si="2"/>
        <v>2900</v>
      </c>
      <c r="K13" s="15">
        <v>68</v>
      </c>
      <c r="L13" s="1"/>
      <c r="M13" s="17" t="s">
        <v>16</v>
      </c>
      <c r="N13" s="15">
        <v>180</v>
      </c>
      <c r="O13" s="2">
        <f>N13*1.07</f>
        <v>192.60000000000002</v>
      </c>
      <c r="P13" s="1"/>
      <c r="Q13" s="1"/>
      <c r="R13" s="15">
        <v>23</v>
      </c>
      <c r="S13" s="15">
        <v>28</v>
      </c>
      <c r="T13" s="15">
        <v>33</v>
      </c>
      <c r="U13" s="15">
        <v>33</v>
      </c>
      <c r="W13" s="2">
        <v>71</v>
      </c>
      <c r="X13" s="15">
        <v>76</v>
      </c>
      <c r="Y13" s="15">
        <v>81</v>
      </c>
      <c r="Z13" s="15">
        <v>81</v>
      </c>
    </row>
    <row r="14" spans="1:26" ht="12.75">
      <c r="A14" s="2" t="e">
        <f t="shared" si="0"/>
        <v>#REF!</v>
      </c>
      <c r="B14" s="15" t="e">
        <f t="shared" si="1"/>
        <v>#REF!</v>
      </c>
      <c r="C14" s="1"/>
      <c r="D14" s="2" t="s">
        <v>15</v>
      </c>
      <c r="E14" s="18">
        <v>120</v>
      </c>
      <c r="F14" s="2">
        <f>E14*1.07</f>
        <v>128.4</v>
      </c>
      <c r="G14" s="1"/>
      <c r="H14" s="1"/>
      <c r="I14" s="1"/>
      <c r="J14" s="2">
        <f t="shared" si="2"/>
        <v>3000</v>
      </c>
      <c r="K14" s="15">
        <v>70</v>
      </c>
      <c r="L14" s="1"/>
      <c r="M14" s="17" t="s">
        <v>17</v>
      </c>
      <c r="N14" s="15">
        <v>220</v>
      </c>
      <c r="O14" s="2">
        <f>N14*1.07</f>
        <v>235.4</v>
      </c>
      <c r="P14" s="1"/>
      <c r="Q14" s="1"/>
      <c r="R14" s="15">
        <v>24</v>
      </c>
      <c r="S14" s="15">
        <v>29</v>
      </c>
      <c r="T14" s="15">
        <v>34</v>
      </c>
      <c r="U14" s="15">
        <v>34</v>
      </c>
      <c r="W14" s="2">
        <v>72</v>
      </c>
      <c r="X14" s="15">
        <v>77</v>
      </c>
      <c r="Y14" s="15">
        <v>82</v>
      </c>
      <c r="Z14" s="15">
        <v>82</v>
      </c>
    </row>
    <row r="15" spans="1:26" ht="12.75">
      <c r="A15" s="2" t="e">
        <f t="shared" si="0"/>
        <v>#REF!</v>
      </c>
      <c r="B15" s="15" t="e">
        <f t="shared" si="1"/>
        <v>#REF!</v>
      </c>
      <c r="C15" s="1"/>
      <c r="D15" s="17" t="s">
        <v>16</v>
      </c>
      <c r="E15" s="15">
        <v>160</v>
      </c>
      <c r="F15" s="2">
        <f>E15*1.07</f>
        <v>171.20000000000002</v>
      </c>
      <c r="G15" s="1"/>
      <c r="H15" s="1"/>
      <c r="I15" s="1"/>
      <c r="J15" s="2">
        <f t="shared" si="2"/>
        <v>3100</v>
      </c>
      <c r="K15" s="15">
        <v>72</v>
      </c>
      <c r="L15" s="1"/>
      <c r="M15" s="37" t="s">
        <v>48</v>
      </c>
      <c r="N15" s="37"/>
      <c r="O15" s="37"/>
      <c r="P15" s="1"/>
      <c r="Q15" s="1"/>
      <c r="R15" s="15">
        <v>25</v>
      </c>
      <c r="S15" s="15">
        <v>30</v>
      </c>
      <c r="T15" s="15">
        <v>35</v>
      </c>
      <c r="U15" s="15">
        <v>35</v>
      </c>
      <c r="W15" s="2">
        <v>73</v>
      </c>
      <c r="X15" s="15">
        <v>78</v>
      </c>
      <c r="Y15" s="15">
        <v>83</v>
      </c>
      <c r="Z15" s="15">
        <v>83</v>
      </c>
    </row>
    <row r="16" spans="1:26" ht="12.75">
      <c r="A16" s="2" t="e">
        <f t="shared" si="0"/>
        <v>#REF!</v>
      </c>
      <c r="B16" s="15" t="e">
        <f t="shared" si="1"/>
        <v>#REF!</v>
      </c>
      <c r="C16" s="1"/>
      <c r="D16" s="17" t="s">
        <v>17</v>
      </c>
      <c r="E16" s="15">
        <v>200</v>
      </c>
      <c r="F16" s="2">
        <f>E16*1.07</f>
        <v>214</v>
      </c>
      <c r="G16" s="1"/>
      <c r="H16" s="1"/>
      <c r="I16" s="1"/>
      <c r="J16" s="2">
        <f t="shared" si="2"/>
        <v>3200</v>
      </c>
      <c r="K16" s="15">
        <v>74</v>
      </c>
      <c r="L16" s="1"/>
      <c r="M16" s="32"/>
      <c r="N16" s="32"/>
      <c r="O16" s="32"/>
      <c r="P16" s="1"/>
      <c r="Q16" s="1"/>
      <c r="R16" s="15">
        <v>26</v>
      </c>
      <c r="S16" s="15">
        <v>31</v>
      </c>
      <c r="T16" s="15">
        <v>36</v>
      </c>
      <c r="U16" s="15">
        <v>36</v>
      </c>
      <c r="W16" s="2">
        <v>74</v>
      </c>
      <c r="X16" s="15">
        <v>79</v>
      </c>
      <c r="Y16" s="15">
        <v>84</v>
      </c>
      <c r="Z16" s="15">
        <v>84</v>
      </c>
    </row>
    <row r="17" spans="1:26" ht="12.75">
      <c r="A17" s="2" t="e">
        <f t="shared" si="0"/>
        <v>#REF!</v>
      </c>
      <c r="B17" s="15" t="e">
        <f t="shared" si="1"/>
        <v>#REF!</v>
      </c>
      <c r="C17" s="1"/>
      <c r="D17" s="1"/>
      <c r="E17" s="1"/>
      <c r="F17" s="1"/>
      <c r="G17" s="1"/>
      <c r="H17" s="1"/>
      <c r="I17" s="1"/>
      <c r="J17" s="2">
        <f t="shared" si="2"/>
        <v>3300</v>
      </c>
      <c r="K17" s="15">
        <v>76</v>
      </c>
      <c r="L17" s="1"/>
      <c r="M17" s="16" t="s">
        <v>21</v>
      </c>
      <c r="N17" s="3" t="s">
        <v>49</v>
      </c>
      <c r="O17" s="3" t="s">
        <v>19</v>
      </c>
      <c r="P17" s="1"/>
      <c r="Q17" s="1"/>
      <c r="R17" s="15">
        <v>27</v>
      </c>
      <c r="S17" s="15">
        <v>32</v>
      </c>
      <c r="T17" s="15">
        <v>37</v>
      </c>
      <c r="U17" s="15">
        <v>37</v>
      </c>
      <c r="W17" s="2">
        <v>75</v>
      </c>
      <c r="X17" s="15">
        <v>80</v>
      </c>
      <c r="Y17" s="15">
        <v>85</v>
      </c>
      <c r="Z17" s="15">
        <v>85</v>
      </c>
    </row>
    <row r="18" spans="1:26" ht="12.75">
      <c r="A18" s="2" t="e">
        <f t="shared" si="0"/>
        <v>#REF!</v>
      </c>
      <c r="B18" s="15" t="e">
        <f t="shared" si="1"/>
        <v>#REF!</v>
      </c>
      <c r="C18" s="1"/>
      <c r="D18" s="34" t="s">
        <v>20</v>
      </c>
      <c r="E18" s="34"/>
      <c r="F18" s="21"/>
      <c r="G18" s="1"/>
      <c r="H18" s="1"/>
      <c r="I18" s="1"/>
      <c r="J18" s="2">
        <f t="shared" si="2"/>
        <v>3400</v>
      </c>
      <c r="K18" s="15">
        <v>78</v>
      </c>
      <c r="L18" s="1"/>
      <c r="M18" s="17" t="s">
        <v>22</v>
      </c>
      <c r="N18" s="20">
        <v>50</v>
      </c>
      <c r="O18" s="20">
        <v>53.5</v>
      </c>
      <c r="P18" s="1"/>
      <c r="Q18" s="1"/>
      <c r="R18" s="15">
        <v>28</v>
      </c>
      <c r="S18" s="15">
        <v>33</v>
      </c>
      <c r="T18" s="15">
        <v>38</v>
      </c>
      <c r="U18" s="15">
        <v>38</v>
      </c>
      <c r="W18" s="2">
        <v>76</v>
      </c>
      <c r="X18" s="15">
        <v>81</v>
      </c>
      <c r="Y18" s="15">
        <v>86</v>
      </c>
      <c r="Z18" s="15">
        <v>86</v>
      </c>
    </row>
    <row r="19" spans="1:26" ht="12.75">
      <c r="A19" s="2" t="e">
        <f t="shared" si="0"/>
        <v>#REF!</v>
      </c>
      <c r="B19" s="15" t="e">
        <f t="shared" si="1"/>
        <v>#REF!</v>
      </c>
      <c r="C19" s="1"/>
      <c r="D19" s="16" t="s">
        <v>21</v>
      </c>
      <c r="E19" s="3" t="s">
        <v>26</v>
      </c>
      <c r="F19" s="1"/>
      <c r="G19" s="1"/>
      <c r="H19" s="1"/>
      <c r="I19" s="1"/>
      <c r="J19" s="2">
        <f t="shared" si="2"/>
        <v>3500</v>
      </c>
      <c r="K19" s="15">
        <v>80</v>
      </c>
      <c r="L19" s="1"/>
      <c r="M19" s="17" t="s">
        <v>23</v>
      </c>
      <c r="N19" s="23" t="s">
        <v>47</v>
      </c>
      <c r="O19" s="23" t="s">
        <v>42</v>
      </c>
      <c r="P19" s="1"/>
      <c r="Q19" s="1"/>
      <c r="R19" s="15">
        <v>29</v>
      </c>
      <c r="S19" s="15">
        <v>34</v>
      </c>
      <c r="T19" s="15">
        <v>39</v>
      </c>
      <c r="U19" s="15">
        <v>39</v>
      </c>
      <c r="W19" s="2">
        <v>77</v>
      </c>
      <c r="X19" s="15">
        <v>82</v>
      </c>
      <c r="Y19" s="15">
        <v>87</v>
      </c>
      <c r="Z19" s="15">
        <v>87</v>
      </c>
    </row>
    <row r="20" spans="1:26" ht="12.75">
      <c r="A20" s="2" t="e">
        <f t="shared" si="0"/>
        <v>#REF!</v>
      </c>
      <c r="B20" s="15" t="e">
        <f t="shared" si="1"/>
        <v>#REF!</v>
      </c>
      <c r="C20" s="1"/>
      <c r="D20" s="17" t="s">
        <v>22</v>
      </c>
      <c r="E20" s="20" t="s">
        <v>27</v>
      </c>
      <c r="F20" s="1"/>
      <c r="G20" s="1"/>
      <c r="H20" s="1"/>
      <c r="I20" s="1"/>
      <c r="J20" s="2">
        <f t="shared" si="2"/>
        <v>3600</v>
      </c>
      <c r="K20" s="15">
        <v>82</v>
      </c>
      <c r="L20" s="1"/>
      <c r="M20" s="17" t="s">
        <v>24</v>
      </c>
      <c r="N20" s="23" t="s">
        <v>46</v>
      </c>
      <c r="O20" s="23" t="s">
        <v>43</v>
      </c>
      <c r="P20" s="1"/>
      <c r="Q20" s="1"/>
      <c r="R20" s="15">
        <v>30</v>
      </c>
      <c r="S20" s="15">
        <v>35</v>
      </c>
      <c r="T20" s="15">
        <v>40</v>
      </c>
      <c r="U20" s="15">
        <v>40</v>
      </c>
      <c r="W20" s="2">
        <v>78</v>
      </c>
      <c r="X20" s="15">
        <v>83</v>
      </c>
      <c r="Y20" s="15">
        <v>88</v>
      </c>
      <c r="Z20" s="15">
        <v>88</v>
      </c>
    </row>
    <row r="21" spans="1:26" ht="12.75">
      <c r="A21" s="2" t="e">
        <f t="shared" si="0"/>
        <v>#REF!</v>
      </c>
      <c r="B21" s="15" t="e">
        <f t="shared" si="1"/>
        <v>#REF!</v>
      </c>
      <c r="C21" s="1"/>
      <c r="D21" s="17" t="s">
        <v>23</v>
      </c>
      <c r="E21" s="20" t="s">
        <v>29</v>
      </c>
      <c r="F21" s="1"/>
      <c r="G21" s="1"/>
      <c r="H21" s="1"/>
      <c r="I21" s="1"/>
      <c r="J21" s="2">
        <f t="shared" si="2"/>
        <v>3700</v>
      </c>
      <c r="K21" s="15">
        <v>84</v>
      </c>
      <c r="L21" s="1"/>
      <c r="M21" s="17" t="s">
        <v>25</v>
      </c>
      <c r="N21" s="28" t="s">
        <v>45</v>
      </c>
      <c r="O21" s="23" t="s">
        <v>44</v>
      </c>
      <c r="P21" s="1"/>
      <c r="Q21" s="1"/>
      <c r="R21" s="15">
        <v>31</v>
      </c>
      <c r="S21" s="15">
        <v>36</v>
      </c>
      <c r="T21" s="15">
        <v>41</v>
      </c>
      <c r="U21" s="15">
        <v>41</v>
      </c>
      <c r="W21" s="2">
        <v>79</v>
      </c>
      <c r="X21" s="15">
        <v>84</v>
      </c>
      <c r="Y21" s="15">
        <v>89</v>
      </c>
      <c r="Z21" s="15">
        <v>89</v>
      </c>
    </row>
    <row r="22" spans="1:26" ht="12.75">
      <c r="A22" s="2" t="e">
        <f t="shared" si="0"/>
        <v>#REF!</v>
      </c>
      <c r="B22" s="15" t="e">
        <f t="shared" si="1"/>
        <v>#REF!</v>
      </c>
      <c r="C22" s="1"/>
      <c r="D22" s="17" t="s">
        <v>24</v>
      </c>
      <c r="E22" s="20" t="s">
        <v>28</v>
      </c>
      <c r="F22" s="1"/>
      <c r="G22" s="1"/>
      <c r="H22" s="1"/>
      <c r="I22" s="1"/>
      <c r="J22" s="2">
        <f t="shared" si="2"/>
        <v>3800</v>
      </c>
      <c r="K22" s="15">
        <v>86</v>
      </c>
      <c r="L22" s="1"/>
      <c r="M22" s="24" t="s">
        <v>40</v>
      </c>
      <c r="N22" s="23">
        <v>35</v>
      </c>
      <c r="O22" s="23">
        <v>37.45</v>
      </c>
      <c r="P22" s="1"/>
      <c r="Q22" s="1"/>
      <c r="R22" s="15">
        <v>32</v>
      </c>
      <c r="S22" s="15">
        <v>37</v>
      </c>
      <c r="T22" s="15">
        <v>42</v>
      </c>
      <c r="U22" s="15">
        <v>42</v>
      </c>
      <c r="W22" s="2">
        <v>80</v>
      </c>
      <c r="X22" s="15">
        <v>85</v>
      </c>
      <c r="Y22" s="15">
        <v>90</v>
      </c>
      <c r="Z22" s="15">
        <v>90</v>
      </c>
    </row>
    <row r="23" spans="1:26" ht="12.75">
      <c r="A23" s="2">
        <v>5000</v>
      </c>
      <c r="B23" s="15">
        <v>90</v>
      </c>
      <c r="C23" s="1"/>
      <c r="D23" s="17" t="s">
        <v>25</v>
      </c>
      <c r="E23" s="19" t="s">
        <v>30</v>
      </c>
      <c r="F23" s="1"/>
      <c r="G23" s="1"/>
      <c r="H23" s="1"/>
      <c r="I23" s="1"/>
      <c r="J23" s="2">
        <f t="shared" si="2"/>
        <v>3900</v>
      </c>
      <c r="K23" s="15">
        <v>88</v>
      </c>
      <c r="L23" s="1"/>
      <c r="P23" s="1"/>
      <c r="Q23" s="1"/>
      <c r="R23" s="15">
        <v>33</v>
      </c>
      <c r="S23" s="15">
        <v>38</v>
      </c>
      <c r="T23" s="15">
        <v>43</v>
      </c>
      <c r="U23" s="15">
        <v>43</v>
      </c>
      <c r="W23" s="2">
        <v>81</v>
      </c>
      <c r="X23" s="15">
        <v>86</v>
      </c>
      <c r="Y23" s="15">
        <v>91</v>
      </c>
      <c r="Z23" s="15">
        <v>91</v>
      </c>
    </row>
    <row r="24" spans="1:26" ht="12.75">
      <c r="A24" s="1"/>
      <c r="B24" s="25"/>
      <c r="C24" s="1"/>
      <c r="D24" s="26"/>
      <c r="E24" s="27"/>
      <c r="F24" s="1"/>
      <c r="G24" s="1"/>
      <c r="H24" s="1"/>
      <c r="I24" s="1"/>
      <c r="J24" s="2">
        <f t="shared" si="2"/>
        <v>4000</v>
      </c>
      <c r="K24" s="15">
        <v>90</v>
      </c>
      <c r="L24" s="1"/>
      <c r="M24" s="38" t="s">
        <v>39</v>
      </c>
      <c r="N24" s="38"/>
      <c r="O24" s="38"/>
      <c r="P24" s="1"/>
      <c r="Q24" s="1"/>
      <c r="R24" s="15">
        <v>34</v>
      </c>
      <c r="S24" s="15">
        <v>39</v>
      </c>
      <c r="T24" s="15">
        <v>44</v>
      </c>
      <c r="U24" s="15">
        <v>44</v>
      </c>
      <c r="W24" s="2">
        <v>82</v>
      </c>
      <c r="X24" s="15">
        <v>87</v>
      </c>
      <c r="Y24" s="15">
        <v>92</v>
      </c>
      <c r="Z24" s="15">
        <v>92</v>
      </c>
    </row>
    <row r="25" spans="1:26" ht="12.75">
      <c r="A25" s="1"/>
      <c r="B25" s="1"/>
      <c r="C25" s="1"/>
      <c r="D25" s="1"/>
      <c r="E25" s="1"/>
      <c r="F25" s="1"/>
      <c r="G25" s="1"/>
      <c r="H25" s="1"/>
      <c r="I25" s="1"/>
      <c r="J25" s="2">
        <v>5000</v>
      </c>
      <c r="K25" s="15">
        <v>110</v>
      </c>
      <c r="M25" s="2"/>
      <c r="N25" s="16" t="s">
        <v>18</v>
      </c>
      <c r="O25" s="3" t="s">
        <v>41</v>
      </c>
      <c r="R25" s="15">
        <v>35</v>
      </c>
      <c r="S25" s="15">
        <v>40</v>
      </c>
      <c r="T25" s="15">
        <v>45</v>
      </c>
      <c r="U25" s="15">
        <v>45</v>
      </c>
      <c r="W25" s="2">
        <v>83</v>
      </c>
      <c r="X25" s="15">
        <v>88</v>
      </c>
      <c r="Y25" s="15">
        <v>93</v>
      </c>
      <c r="Z25" s="15">
        <v>93</v>
      </c>
    </row>
    <row r="26" spans="1:26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M26" s="2" t="s">
        <v>35</v>
      </c>
      <c r="N26" s="2">
        <v>35</v>
      </c>
      <c r="O26" s="22">
        <v>37.45</v>
      </c>
      <c r="R26" s="15">
        <v>36</v>
      </c>
      <c r="S26" s="15">
        <v>41</v>
      </c>
      <c r="T26" s="15">
        <v>46</v>
      </c>
      <c r="U26" s="15">
        <v>46</v>
      </c>
      <c r="W26" s="2">
        <v>84</v>
      </c>
      <c r="X26" s="15">
        <v>89</v>
      </c>
      <c r="Y26" s="15">
        <v>94</v>
      </c>
      <c r="Z26" s="15">
        <v>94</v>
      </c>
    </row>
    <row r="27" spans="1:26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M27" s="2" t="s">
        <v>36</v>
      </c>
      <c r="N27" s="2">
        <v>60</v>
      </c>
      <c r="O27" s="22">
        <v>64.2</v>
      </c>
      <c r="R27" s="15">
        <v>37</v>
      </c>
      <c r="S27" s="15">
        <v>42</v>
      </c>
      <c r="T27" s="15">
        <v>47</v>
      </c>
      <c r="U27" s="15">
        <v>47</v>
      </c>
      <c r="W27" s="2">
        <v>85</v>
      </c>
      <c r="X27" s="15">
        <v>90</v>
      </c>
      <c r="Y27" s="15">
        <v>95</v>
      </c>
      <c r="Z27" s="15">
        <v>95</v>
      </c>
    </row>
    <row r="28" spans="1:26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M28" s="2" t="s">
        <v>37</v>
      </c>
      <c r="N28" s="2">
        <v>70</v>
      </c>
      <c r="O28" s="22">
        <v>74.9</v>
      </c>
      <c r="R28" s="15">
        <v>38</v>
      </c>
      <c r="S28" s="15">
        <v>43</v>
      </c>
      <c r="T28" s="15">
        <v>48</v>
      </c>
      <c r="U28" s="15">
        <v>48</v>
      </c>
      <c r="W28" s="2">
        <v>86</v>
      </c>
      <c r="X28" s="15">
        <v>91</v>
      </c>
      <c r="Y28" s="15">
        <v>96</v>
      </c>
      <c r="Z28" s="15">
        <v>96</v>
      </c>
    </row>
    <row r="29" spans="1:26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M29" s="2" t="s">
        <v>38</v>
      </c>
      <c r="N29" s="2">
        <v>25</v>
      </c>
      <c r="O29" s="22">
        <v>26.75</v>
      </c>
      <c r="R29" s="15">
        <v>39</v>
      </c>
      <c r="S29" s="15">
        <v>44</v>
      </c>
      <c r="T29" s="15">
        <v>49</v>
      </c>
      <c r="U29" s="15">
        <v>49</v>
      </c>
      <c r="W29" s="2">
        <v>87</v>
      </c>
      <c r="X29" s="15">
        <v>92</v>
      </c>
      <c r="Y29" s="15">
        <v>97</v>
      </c>
      <c r="Z29" s="15">
        <v>97</v>
      </c>
    </row>
    <row r="30" spans="1:26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M30" s="1"/>
      <c r="N30" s="1"/>
      <c r="O30" s="41"/>
      <c r="R30" s="15">
        <v>40</v>
      </c>
      <c r="S30" s="15">
        <v>45</v>
      </c>
      <c r="T30" s="15">
        <v>50</v>
      </c>
      <c r="U30" s="15">
        <v>50</v>
      </c>
      <c r="W30" s="2">
        <v>88</v>
      </c>
      <c r="X30" s="15">
        <v>93</v>
      </c>
      <c r="Y30" s="15">
        <v>98</v>
      </c>
      <c r="Z30" s="15">
        <v>98</v>
      </c>
    </row>
    <row r="31" spans="1:26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M31" s="1"/>
      <c r="N31" s="1"/>
      <c r="O31" s="41"/>
      <c r="R31" s="15">
        <v>41</v>
      </c>
      <c r="S31" s="15">
        <v>46</v>
      </c>
      <c r="T31" s="15">
        <v>51</v>
      </c>
      <c r="U31" s="15">
        <v>51</v>
      </c>
      <c r="W31" s="2">
        <v>89</v>
      </c>
      <c r="X31" s="15">
        <v>94</v>
      </c>
      <c r="Y31" s="15">
        <v>99</v>
      </c>
      <c r="Z31" s="15">
        <v>99</v>
      </c>
    </row>
    <row r="32" spans="1:26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R32" s="15">
        <v>42</v>
      </c>
      <c r="S32" s="15">
        <v>47</v>
      </c>
      <c r="T32" s="15">
        <v>52</v>
      </c>
      <c r="U32" s="15">
        <v>52</v>
      </c>
      <c r="W32" s="2">
        <v>90</v>
      </c>
      <c r="X32" s="15">
        <v>95</v>
      </c>
      <c r="Y32" s="15">
        <v>100</v>
      </c>
      <c r="Z32" s="15">
        <v>100</v>
      </c>
    </row>
    <row r="33" spans="18:26" ht="12.75">
      <c r="R33" s="15">
        <v>43</v>
      </c>
      <c r="S33" s="15">
        <v>48</v>
      </c>
      <c r="T33" s="15">
        <v>53</v>
      </c>
      <c r="U33" s="15">
        <v>53</v>
      </c>
      <c r="W33" s="2">
        <v>91</v>
      </c>
      <c r="X33" s="15">
        <v>96</v>
      </c>
      <c r="Y33" s="15">
        <v>101</v>
      </c>
      <c r="Z33" s="15">
        <v>101</v>
      </c>
    </row>
    <row r="34" spans="18:26" ht="12.75">
      <c r="R34" s="15">
        <v>44</v>
      </c>
      <c r="S34" s="15">
        <v>49</v>
      </c>
      <c r="T34" s="15">
        <v>54</v>
      </c>
      <c r="U34" s="15">
        <v>54</v>
      </c>
      <c r="W34" s="2">
        <v>92</v>
      </c>
      <c r="X34" s="15">
        <v>97</v>
      </c>
      <c r="Y34" s="15">
        <v>102</v>
      </c>
      <c r="Z34" s="15">
        <v>102</v>
      </c>
    </row>
    <row r="35" spans="18:26" ht="12.75">
      <c r="R35" s="15">
        <v>45</v>
      </c>
      <c r="S35" s="15">
        <v>50</v>
      </c>
      <c r="T35" s="15">
        <v>55</v>
      </c>
      <c r="U35" s="15">
        <v>55</v>
      </c>
      <c r="W35" s="2">
        <v>93</v>
      </c>
      <c r="X35" s="15">
        <v>98</v>
      </c>
      <c r="Y35" s="15">
        <v>103</v>
      </c>
      <c r="Z35" s="15">
        <v>103</v>
      </c>
    </row>
    <row r="36" spans="18:26" ht="12.75">
      <c r="R36" s="15">
        <v>46</v>
      </c>
      <c r="S36" s="15">
        <v>51</v>
      </c>
      <c r="T36" s="15">
        <v>56</v>
      </c>
      <c r="U36" s="15">
        <v>56</v>
      </c>
      <c r="W36" s="2">
        <v>94</v>
      </c>
      <c r="X36" s="15">
        <v>99</v>
      </c>
      <c r="Y36" s="15">
        <v>104</v>
      </c>
      <c r="Z36" s="15">
        <v>104</v>
      </c>
    </row>
    <row r="37" spans="18:26" ht="12.75">
      <c r="R37" s="15">
        <v>47</v>
      </c>
      <c r="S37" s="15">
        <v>52</v>
      </c>
      <c r="T37" s="15">
        <v>57</v>
      </c>
      <c r="U37" s="15">
        <v>57</v>
      </c>
      <c r="W37" s="2">
        <v>95</v>
      </c>
      <c r="X37" s="15">
        <v>100</v>
      </c>
      <c r="Y37" s="15">
        <v>105</v>
      </c>
      <c r="Z37" s="15">
        <v>105</v>
      </c>
    </row>
    <row r="38" spans="18:26" ht="12.75">
      <c r="R38" s="15">
        <v>48</v>
      </c>
      <c r="S38" s="15">
        <v>53</v>
      </c>
      <c r="T38" s="15">
        <v>58</v>
      </c>
      <c r="U38" s="15">
        <v>58</v>
      </c>
      <c r="W38" s="2">
        <v>96</v>
      </c>
      <c r="X38" s="15">
        <v>101</v>
      </c>
      <c r="Y38" s="15">
        <v>106</v>
      </c>
      <c r="Z38" s="15">
        <v>106</v>
      </c>
    </row>
    <row r="39" spans="18:26" ht="12.75">
      <c r="R39" s="15">
        <v>49</v>
      </c>
      <c r="S39" s="15">
        <v>54</v>
      </c>
      <c r="T39" s="15">
        <v>59</v>
      </c>
      <c r="U39" s="15">
        <v>59</v>
      </c>
      <c r="W39" s="2">
        <v>97</v>
      </c>
      <c r="X39" s="15">
        <v>102</v>
      </c>
      <c r="Y39" s="15">
        <v>107</v>
      </c>
      <c r="Z39" s="15">
        <v>107</v>
      </c>
    </row>
    <row r="40" spans="18:26" ht="12.75">
      <c r="R40" s="15">
        <v>50</v>
      </c>
      <c r="S40" s="15">
        <v>55</v>
      </c>
      <c r="T40" s="15">
        <v>60</v>
      </c>
      <c r="U40" s="15">
        <v>60</v>
      </c>
      <c r="W40" s="2">
        <v>98</v>
      </c>
      <c r="X40" s="15">
        <v>103</v>
      </c>
      <c r="Y40" s="15">
        <v>108</v>
      </c>
      <c r="Z40" s="15">
        <v>108</v>
      </c>
    </row>
    <row r="41" spans="18:26" ht="12.75">
      <c r="R41" s="15">
        <v>51</v>
      </c>
      <c r="S41" s="15">
        <v>56</v>
      </c>
      <c r="T41" s="15">
        <v>61</v>
      </c>
      <c r="U41" s="15">
        <v>61</v>
      </c>
      <c r="W41" s="2">
        <v>99</v>
      </c>
      <c r="X41" s="15">
        <v>104</v>
      </c>
      <c r="Y41" s="15">
        <v>109</v>
      </c>
      <c r="Z41" s="15">
        <v>109</v>
      </c>
    </row>
    <row r="42" spans="18:26" ht="12.75">
      <c r="R42" s="15">
        <v>52</v>
      </c>
      <c r="S42" s="15">
        <v>57</v>
      </c>
      <c r="T42" s="15">
        <v>62</v>
      </c>
      <c r="U42" s="15">
        <v>62</v>
      </c>
      <c r="W42" s="2">
        <v>100</v>
      </c>
      <c r="X42" s="15">
        <v>105</v>
      </c>
      <c r="Y42" s="15">
        <v>110</v>
      </c>
      <c r="Z42" s="15">
        <v>110</v>
      </c>
    </row>
    <row r="43" spans="18:21" ht="12.75">
      <c r="R43" s="15">
        <v>53</v>
      </c>
      <c r="S43" s="15">
        <v>58</v>
      </c>
      <c r="T43" s="15">
        <v>63</v>
      </c>
      <c r="U43" s="15">
        <v>63</v>
      </c>
    </row>
    <row r="44" spans="18:21" ht="12.75">
      <c r="R44" s="15">
        <v>54</v>
      </c>
      <c r="S44" s="15">
        <v>59</v>
      </c>
      <c r="T44" s="15">
        <v>64</v>
      </c>
      <c r="U44" s="15">
        <v>64</v>
      </c>
    </row>
    <row r="45" spans="18:21" ht="12.75">
      <c r="R45" s="15">
        <v>55</v>
      </c>
      <c r="S45" s="15">
        <v>60</v>
      </c>
      <c r="T45" s="15">
        <v>65</v>
      </c>
      <c r="U45" s="15">
        <v>65</v>
      </c>
    </row>
    <row r="46" spans="18:21" ht="12.75">
      <c r="R46" s="15">
        <v>56</v>
      </c>
      <c r="S46" s="15">
        <v>61</v>
      </c>
      <c r="T46" s="15">
        <v>66</v>
      </c>
      <c r="U46" s="15">
        <v>66</v>
      </c>
    </row>
    <row r="47" spans="18:21" ht="12.75">
      <c r="R47" s="15">
        <v>57</v>
      </c>
      <c r="S47" s="15">
        <v>62</v>
      </c>
      <c r="T47" s="15">
        <v>67</v>
      </c>
      <c r="U47" s="15">
        <v>67</v>
      </c>
    </row>
    <row r="48" spans="18:21" ht="12.75">
      <c r="R48" s="15">
        <v>58</v>
      </c>
      <c r="S48" s="15">
        <v>63</v>
      </c>
      <c r="T48" s="15">
        <v>68</v>
      </c>
      <c r="U48" s="15">
        <v>68</v>
      </c>
    </row>
    <row r="49" spans="18:21" ht="12.75">
      <c r="R49" s="15">
        <v>59</v>
      </c>
      <c r="S49" s="15">
        <v>64</v>
      </c>
      <c r="T49" s="15">
        <v>69</v>
      </c>
      <c r="U49" s="15">
        <v>69</v>
      </c>
    </row>
    <row r="50" spans="18:21" ht="12.75">
      <c r="R50" s="15">
        <v>60</v>
      </c>
      <c r="S50" s="15">
        <v>65</v>
      </c>
      <c r="T50" s="15">
        <v>70</v>
      </c>
      <c r="U50" s="15">
        <v>70</v>
      </c>
    </row>
    <row r="51" spans="18:21" ht="12.75">
      <c r="R51" s="15">
        <v>61</v>
      </c>
      <c r="S51" s="15">
        <v>66</v>
      </c>
      <c r="T51" s="15">
        <v>71</v>
      </c>
      <c r="U51" s="15">
        <v>71</v>
      </c>
    </row>
  </sheetData>
  <sheetProtection/>
  <mergeCells count="7">
    <mergeCell ref="A2:B2"/>
    <mergeCell ref="D18:E18"/>
    <mergeCell ref="A1:H1"/>
    <mergeCell ref="J1:Q1"/>
    <mergeCell ref="J2:K2"/>
    <mergeCell ref="M15:O15"/>
    <mergeCell ref="M24:O24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1"/>
  <sheetViews>
    <sheetView zoomScalePageLayoutView="0" workbookViewId="0" topLeftCell="A1">
      <selection activeCell="C29" sqref="C29"/>
    </sheetView>
  </sheetViews>
  <sheetFormatPr defaultColWidth="9.140625" defaultRowHeight="12.75"/>
  <sheetData>
    <row r="1" spans="4:6" ht="15.75">
      <c r="D1" s="30" t="s">
        <v>51</v>
      </c>
      <c r="E1" s="30"/>
      <c r="F1" s="30"/>
    </row>
    <row r="3" spans="1:9" ht="25.5">
      <c r="A3" s="31" t="s">
        <v>52</v>
      </c>
      <c r="B3" s="3" t="s">
        <v>53</v>
      </c>
      <c r="C3" s="3" t="s">
        <v>54</v>
      </c>
      <c r="D3" s="3" t="s">
        <v>55</v>
      </c>
      <c r="E3" s="29"/>
      <c r="F3" s="31" t="s">
        <v>52</v>
      </c>
      <c r="G3" s="3" t="s">
        <v>53</v>
      </c>
      <c r="H3" s="3" t="s">
        <v>54</v>
      </c>
      <c r="I3" s="3" t="s">
        <v>55</v>
      </c>
    </row>
    <row r="4" spans="1:9" ht="12.75">
      <c r="A4" s="15">
        <v>-15</v>
      </c>
      <c r="B4" s="15">
        <v>25</v>
      </c>
      <c r="C4" s="15">
        <v>30</v>
      </c>
      <c r="D4" s="15">
        <v>30</v>
      </c>
      <c r="F4" s="2">
        <v>62</v>
      </c>
      <c r="G4" s="15">
        <v>67</v>
      </c>
      <c r="H4" s="15">
        <v>72</v>
      </c>
      <c r="I4" s="15">
        <v>72</v>
      </c>
    </row>
    <row r="5" spans="1:9" ht="12.75">
      <c r="A5" s="15">
        <v>15</v>
      </c>
      <c r="B5" s="15">
        <v>25</v>
      </c>
      <c r="C5" s="15">
        <v>30</v>
      </c>
      <c r="D5" s="15">
        <v>30</v>
      </c>
      <c r="F5" s="2">
        <v>63</v>
      </c>
      <c r="G5" s="15">
        <v>68</v>
      </c>
      <c r="H5" s="15">
        <v>73</v>
      </c>
      <c r="I5" s="15">
        <v>73</v>
      </c>
    </row>
    <row r="6" spans="1:9" ht="12.75">
      <c r="A6" s="15">
        <v>16</v>
      </c>
      <c r="B6" s="15">
        <v>25</v>
      </c>
      <c r="C6" s="15">
        <v>30</v>
      </c>
      <c r="D6" s="15">
        <v>30</v>
      </c>
      <c r="F6" s="2">
        <v>64</v>
      </c>
      <c r="G6" s="15">
        <v>69</v>
      </c>
      <c r="H6" s="15">
        <v>74</v>
      </c>
      <c r="I6" s="15">
        <v>74</v>
      </c>
    </row>
    <row r="7" spans="1:9" ht="12.75">
      <c r="A7" s="15">
        <v>17</v>
      </c>
      <c r="B7" s="15">
        <v>25</v>
      </c>
      <c r="C7" s="15">
        <v>30</v>
      </c>
      <c r="D7" s="15">
        <v>30</v>
      </c>
      <c r="F7" s="2">
        <v>65</v>
      </c>
      <c r="G7" s="15">
        <v>70</v>
      </c>
      <c r="H7" s="15">
        <v>75</v>
      </c>
      <c r="I7" s="15">
        <v>75</v>
      </c>
    </row>
    <row r="8" spans="1:9" ht="12.75">
      <c r="A8" s="15">
        <v>18</v>
      </c>
      <c r="B8" s="15">
        <v>25</v>
      </c>
      <c r="C8" s="15">
        <v>30</v>
      </c>
      <c r="D8" s="15">
        <v>30</v>
      </c>
      <c r="F8" s="2">
        <v>66</v>
      </c>
      <c r="G8" s="15">
        <v>71</v>
      </c>
      <c r="H8" s="15">
        <v>76</v>
      </c>
      <c r="I8" s="15">
        <v>76</v>
      </c>
    </row>
    <row r="9" spans="1:9" ht="12.75">
      <c r="A9" s="15">
        <v>19</v>
      </c>
      <c r="B9" s="15">
        <v>25</v>
      </c>
      <c r="C9" s="15">
        <v>30</v>
      </c>
      <c r="D9" s="15">
        <v>30</v>
      </c>
      <c r="F9" s="2">
        <v>67</v>
      </c>
      <c r="G9" s="15">
        <v>72</v>
      </c>
      <c r="H9" s="15">
        <v>77</v>
      </c>
      <c r="I9" s="15">
        <v>77</v>
      </c>
    </row>
    <row r="10" spans="1:9" ht="12.75">
      <c r="A10" s="15">
        <v>20</v>
      </c>
      <c r="B10" s="15">
        <v>25</v>
      </c>
      <c r="C10" s="15">
        <v>30</v>
      </c>
      <c r="D10" s="15">
        <v>30</v>
      </c>
      <c r="F10" s="2">
        <v>68</v>
      </c>
      <c r="G10" s="15">
        <v>73</v>
      </c>
      <c r="H10" s="15">
        <v>78</v>
      </c>
      <c r="I10" s="15">
        <v>78</v>
      </c>
    </row>
    <row r="11" spans="1:9" ht="12.75">
      <c r="A11" s="15">
        <v>21</v>
      </c>
      <c r="B11" s="15">
        <v>26</v>
      </c>
      <c r="C11" s="15">
        <v>31</v>
      </c>
      <c r="D11" s="15">
        <v>31</v>
      </c>
      <c r="F11" s="2">
        <v>69</v>
      </c>
      <c r="G11" s="15">
        <v>74</v>
      </c>
      <c r="H11" s="15">
        <v>79</v>
      </c>
      <c r="I11" s="15">
        <v>79</v>
      </c>
    </row>
    <row r="12" spans="1:9" ht="12.75">
      <c r="A12" s="15">
        <v>22</v>
      </c>
      <c r="B12" s="15">
        <v>27</v>
      </c>
      <c r="C12" s="15">
        <v>32</v>
      </c>
      <c r="D12" s="15">
        <v>32</v>
      </c>
      <c r="F12" s="2">
        <v>70</v>
      </c>
      <c r="G12" s="15">
        <v>75</v>
      </c>
      <c r="H12" s="15">
        <v>80</v>
      </c>
      <c r="I12" s="15">
        <v>80</v>
      </c>
    </row>
    <row r="13" spans="1:9" ht="12.75">
      <c r="A13" s="15">
        <v>23</v>
      </c>
      <c r="B13" s="15">
        <v>28</v>
      </c>
      <c r="C13" s="15">
        <v>33</v>
      </c>
      <c r="D13" s="15">
        <v>33</v>
      </c>
      <c r="F13" s="2">
        <v>71</v>
      </c>
      <c r="G13" s="15">
        <v>76</v>
      </c>
      <c r="H13" s="15">
        <v>81</v>
      </c>
      <c r="I13" s="15">
        <v>81</v>
      </c>
    </row>
    <row r="14" spans="1:9" ht="12.75">
      <c r="A14" s="15">
        <v>24</v>
      </c>
      <c r="B14" s="15">
        <v>29</v>
      </c>
      <c r="C14" s="15">
        <v>34</v>
      </c>
      <c r="D14" s="15">
        <v>34</v>
      </c>
      <c r="F14" s="2">
        <v>72</v>
      </c>
      <c r="G14" s="15">
        <v>77</v>
      </c>
      <c r="H14" s="15">
        <v>82</v>
      </c>
      <c r="I14" s="15">
        <v>82</v>
      </c>
    </row>
    <row r="15" spans="1:9" ht="12.75">
      <c r="A15" s="15">
        <v>25</v>
      </c>
      <c r="B15" s="15">
        <v>30</v>
      </c>
      <c r="C15" s="15">
        <v>35</v>
      </c>
      <c r="D15" s="15">
        <v>35</v>
      </c>
      <c r="F15" s="2">
        <v>73</v>
      </c>
      <c r="G15" s="15">
        <v>78</v>
      </c>
      <c r="H15" s="15">
        <v>83</v>
      </c>
      <c r="I15" s="15">
        <v>83</v>
      </c>
    </row>
    <row r="16" spans="1:9" ht="12.75">
      <c r="A16" s="15">
        <v>26</v>
      </c>
      <c r="B16" s="15">
        <v>31</v>
      </c>
      <c r="C16" s="15">
        <v>36</v>
      </c>
      <c r="D16" s="15">
        <v>36</v>
      </c>
      <c r="F16" s="2">
        <v>74</v>
      </c>
      <c r="G16" s="15">
        <v>79</v>
      </c>
      <c r="H16" s="15">
        <v>84</v>
      </c>
      <c r="I16" s="15">
        <v>84</v>
      </c>
    </row>
    <row r="17" spans="1:9" ht="12.75">
      <c r="A17" s="15">
        <v>27</v>
      </c>
      <c r="B17" s="15">
        <v>32</v>
      </c>
      <c r="C17" s="15">
        <v>37</v>
      </c>
      <c r="D17" s="15">
        <v>37</v>
      </c>
      <c r="F17" s="2">
        <v>75</v>
      </c>
      <c r="G17" s="15">
        <v>80</v>
      </c>
      <c r="H17" s="15">
        <v>85</v>
      </c>
      <c r="I17" s="15">
        <v>85</v>
      </c>
    </row>
    <row r="18" spans="1:9" ht="12.75">
      <c r="A18" s="15">
        <v>28</v>
      </c>
      <c r="B18" s="15">
        <v>33</v>
      </c>
      <c r="C18" s="15">
        <v>38</v>
      </c>
      <c r="D18" s="15">
        <v>38</v>
      </c>
      <c r="F18" s="2">
        <v>76</v>
      </c>
      <c r="G18" s="15">
        <v>81</v>
      </c>
      <c r="H18" s="15">
        <v>86</v>
      </c>
      <c r="I18" s="15">
        <v>86</v>
      </c>
    </row>
    <row r="19" spans="1:9" ht="12.75">
      <c r="A19" s="15">
        <v>29</v>
      </c>
      <c r="B19" s="15">
        <v>34</v>
      </c>
      <c r="C19" s="15">
        <v>39</v>
      </c>
      <c r="D19" s="15">
        <v>39</v>
      </c>
      <c r="F19" s="2">
        <v>77</v>
      </c>
      <c r="G19" s="15">
        <v>82</v>
      </c>
      <c r="H19" s="15">
        <v>87</v>
      </c>
      <c r="I19" s="15">
        <v>87</v>
      </c>
    </row>
    <row r="20" spans="1:9" ht="12.75">
      <c r="A20" s="15">
        <v>30</v>
      </c>
      <c r="B20" s="15">
        <v>35</v>
      </c>
      <c r="C20" s="15">
        <v>40</v>
      </c>
      <c r="D20" s="15">
        <v>40</v>
      </c>
      <c r="F20" s="2">
        <v>78</v>
      </c>
      <c r="G20" s="15">
        <v>83</v>
      </c>
      <c r="H20" s="15">
        <v>88</v>
      </c>
      <c r="I20" s="15">
        <v>88</v>
      </c>
    </row>
    <row r="21" spans="1:9" ht="12.75">
      <c r="A21" s="15">
        <v>31</v>
      </c>
      <c r="B21" s="15">
        <v>36</v>
      </c>
      <c r="C21" s="15">
        <v>41</v>
      </c>
      <c r="D21" s="15">
        <v>41</v>
      </c>
      <c r="F21" s="2">
        <v>79</v>
      </c>
      <c r="G21" s="15">
        <v>84</v>
      </c>
      <c r="H21" s="15">
        <v>89</v>
      </c>
      <c r="I21" s="15">
        <v>89</v>
      </c>
    </row>
    <row r="22" spans="1:9" ht="12.75">
      <c r="A22" s="15">
        <v>32</v>
      </c>
      <c r="B22" s="15">
        <v>37</v>
      </c>
      <c r="C22" s="15">
        <v>42</v>
      </c>
      <c r="D22" s="15">
        <v>42</v>
      </c>
      <c r="F22" s="2">
        <v>80</v>
      </c>
      <c r="G22" s="15">
        <v>85</v>
      </c>
      <c r="H22" s="15">
        <v>90</v>
      </c>
      <c r="I22" s="15">
        <v>90</v>
      </c>
    </row>
    <row r="23" spans="1:9" ht="12.75">
      <c r="A23" s="15">
        <v>33</v>
      </c>
      <c r="B23" s="15">
        <v>38</v>
      </c>
      <c r="C23" s="15">
        <v>43</v>
      </c>
      <c r="D23" s="15">
        <v>43</v>
      </c>
      <c r="F23" s="2">
        <v>81</v>
      </c>
      <c r="G23" s="15">
        <v>86</v>
      </c>
      <c r="H23" s="15">
        <v>91</v>
      </c>
      <c r="I23" s="15">
        <v>91</v>
      </c>
    </row>
    <row r="24" spans="1:9" ht="12.75">
      <c r="A24" s="15">
        <v>34</v>
      </c>
      <c r="B24" s="15">
        <v>39</v>
      </c>
      <c r="C24" s="15">
        <v>44</v>
      </c>
      <c r="D24" s="15">
        <v>44</v>
      </c>
      <c r="F24" s="2">
        <v>82</v>
      </c>
      <c r="G24" s="15">
        <v>87</v>
      </c>
      <c r="H24" s="15">
        <v>92</v>
      </c>
      <c r="I24" s="15">
        <v>92</v>
      </c>
    </row>
    <row r="25" spans="1:9" ht="12.75">
      <c r="A25" s="15">
        <v>35</v>
      </c>
      <c r="B25" s="15">
        <v>40</v>
      </c>
      <c r="C25" s="15">
        <v>45</v>
      </c>
      <c r="D25" s="15">
        <v>45</v>
      </c>
      <c r="F25" s="2">
        <v>83</v>
      </c>
      <c r="G25" s="15">
        <v>88</v>
      </c>
      <c r="H25" s="15">
        <v>93</v>
      </c>
      <c r="I25" s="15">
        <v>93</v>
      </c>
    </row>
    <row r="26" spans="1:9" ht="12.75">
      <c r="A26" s="15">
        <v>36</v>
      </c>
      <c r="B26" s="15">
        <v>41</v>
      </c>
      <c r="C26" s="15">
        <v>46</v>
      </c>
      <c r="D26" s="15">
        <v>46</v>
      </c>
      <c r="F26" s="2">
        <v>84</v>
      </c>
      <c r="G26" s="15">
        <v>89</v>
      </c>
      <c r="H26" s="15">
        <v>94</v>
      </c>
      <c r="I26" s="15">
        <v>94</v>
      </c>
    </row>
    <row r="27" spans="1:9" ht="12.75">
      <c r="A27" s="15">
        <v>37</v>
      </c>
      <c r="B27" s="15">
        <v>42</v>
      </c>
      <c r="C27" s="15">
        <v>47</v>
      </c>
      <c r="D27" s="15">
        <v>47</v>
      </c>
      <c r="F27" s="2">
        <v>85</v>
      </c>
      <c r="G27" s="15">
        <v>90</v>
      </c>
      <c r="H27" s="15">
        <v>95</v>
      </c>
      <c r="I27" s="15">
        <v>95</v>
      </c>
    </row>
    <row r="28" spans="1:9" ht="12.75">
      <c r="A28" s="15">
        <v>38</v>
      </c>
      <c r="B28" s="15">
        <v>43</v>
      </c>
      <c r="C28" s="15">
        <v>48</v>
      </c>
      <c r="D28" s="15">
        <v>48</v>
      </c>
      <c r="F28" s="2">
        <v>86</v>
      </c>
      <c r="G28" s="15">
        <v>91</v>
      </c>
      <c r="H28" s="15">
        <v>96</v>
      </c>
      <c r="I28" s="15">
        <v>96</v>
      </c>
    </row>
    <row r="29" spans="1:9" ht="12.75">
      <c r="A29" s="15">
        <v>39</v>
      </c>
      <c r="B29" s="15">
        <v>44</v>
      </c>
      <c r="C29" s="15">
        <v>49</v>
      </c>
      <c r="D29" s="15">
        <v>49</v>
      </c>
      <c r="F29" s="2">
        <v>87</v>
      </c>
      <c r="G29" s="15">
        <v>92</v>
      </c>
      <c r="H29" s="15">
        <v>97</v>
      </c>
      <c r="I29" s="15">
        <v>97</v>
      </c>
    </row>
    <row r="30" spans="1:9" ht="12.75">
      <c r="A30" s="15">
        <v>40</v>
      </c>
      <c r="B30" s="15">
        <v>45</v>
      </c>
      <c r="C30" s="15">
        <v>50</v>
      </c>
      <c r="D30" s="15">
        <v>50</v>
      </c>
      <c r="F30" s="2">
        <v>88</v>
      </c>
      <c r="G30" s="15">
        <v>93</v>
      </c>
      <c r="H30" s="15">
        <v>98</v>
      </c>
      <c r="I30" s="15">
        <v>98</v>
      </c>
    </row>
    <row r="31" spans="1:9" ht="12.75">
      <c r="A31" s="15">
        <v>41</v>
      </c>
      <c r="B31" s="15">
        <v>46</v>
      </c>
      <c r="C31" s="15">
        <v>51</v>
      </c>
      <c r="D31" s="15">
        <v>51</v>
      </c>
      <c r="F31" s="2">
        <v>89</v>
      </c>
      <c r="G31" s="15">
        <v>94</v>
      </c>
      <c r="H31" s="15">
        <v>99</v>
      </c>
      <c r="I31" s="15">
        <v>99</v>
      </c>
    </row>
    <row r="32" spans="1:9" ht="12.75">
      <c r="A32" s="15">
        <v>42</v>
      </c>
      <c r="B32" s="15">
        <v>47</v>
      </c>
      <c r="C32" s="15">
        <v>52</v>
      </c>
      <c r="D32" s="15">
        <v>52</v>
      </c>
      <c r="F32" s="2">
        <v>90</v>
      </c>
      <c r="G32" s="15">
        <v>95</v>
      </c>
      <c r="H32" s="15">
        <v>100</v>
      </c>
      <c r="I32" s="15">
        <v>100</v>
      </c>
    </row>
    <row r="33" spans="1:9" ht="12.75">
      <c r="A33" s="15">
        <v>43</v>
      </c>
      <c r="B33" s="15">
        <v>48</v>
      </c>
      <c r="C33" s="15">
        <v>53</v>
      </c>
      <c r="D33" s="15">
        <v>53</v>
      </c>
      <c r="F33" s="2">
        <v>91</v>
      </c>
      <c r="G33" s="15">
        <v>96</v>
      </c>
      <c r="H33" s="15">
        <v>101</v>
      </c>
      <c r="I33" s="15">
        <v>101</v>
      </c>
    </row>
    <row r="34" spans="1:9" ht="12.75">
      <c r="A34" s="15">
        <v>44</v>
      </c>
      <c r="B34" s="15">
        <v>49</v>
      </c>
      <c r="C34" s="15">
        <v>54</v>
      </c>
      <c r="D34" s="15">
        <v>54</v>
      </c>
      <c r="F34" s="2">
        <v>92</v>
      </c>
      <c r="G34" s="15">
        <v>97</v>
      </c>
      <c r="H34" s="15">
        <v>102</v>
      </c>
      <c r="I34" s="15">
        <v>102</v>
      </c>
    </row>
    <row r="35" spans="1:9" ht="12.75">
      <c r="A35" s="15">
        <v>45</v>
      </c>
      <c r="B35" s="15">
        <v>50</v>
      </c>
      <c r="C35" s="15">
        <v>55</v>
      </c>
      <c r="D35" s="15">
        <v>55</v>
      </c>
      <c r="F35" s="2">
        <v>93</v>
      </c>
      <c r="G35" s="15">
        <v>98</v>
      </c>
      <c r="H35" s="15">
        <v>103</v>
      </c>
      <c r="I35" s="15">
        <v>103</v>
      </c>
    </row>
    <row r="36" spans="1:9" ht="12.75">
      <c r="A36" s="15">
        <v>46</v>
      </c>
      <c r="B36" s="15">
        <v>51</v>
      </c>
      <c r="C36" s="15">
        <v>56</v>
      </c>
      <c r="D36" s="15">
        <v>56</v>
      </c>
      <c r="F36" s="2">
        <v>94</v>
      </c>
      <c r="G36" s="15">
        <v>99</v>
      </c>
      <c r="H36" s="15">
        <v>104</v>
      </c>
      <c r="I36" s="15">
        <v>104</v>
      </c>
    </row>
    <row r="37" spans="1:9" ht="12.75">
      <c r="A37" s="15">
        <v>47</v>
      </c>
      <c r="B37" s="15">
        <v>52</v>
      </c>
      <c r="C37" s="15">
        <v>57</v>
      </c>
      <c r="D37" s="15">
        <v>57</v>
      </c>
      <c r="F37" s="2">
        <v>95</v>
      </c>
      <c r="G37" s="15">
        <v>100</v>
      </c>
      <c r="H37" s="15">
        <v>105</v>
      </c>
      <c r="I37" s="15">
        <v>105</v>
      </c>
    </row>
    <row r="38" spans="1:9" ht="12.75">
      <c r="A38" s="15">
        <v>48</v>
      </c>
      <c r="B38" s="15">
        <v>53</v>
      </c>
      <c r="C38" s="15">
        <v>58</v>
      </c>
      <c r="D38" s="15">
        <v>58</v>
      </c>
      <c r="F38" s="2">
        <v>96</v>
      </c>
      <c r="G38" s="15">
        <v>101</v>
      </c>
      <c r="H38" s="15">
        <v>106</v>
      </c>
      <c r="I38" s="15">
        <v>106</v>
      </c>
    </row>
    <row r="39" spans="1:9" ht="12.75">
      <c r="A39" s="15">
        <v>49</v>
      </c>
      <c r="B39" s="15">
        <v>54</v>
      </c>
      <c r="C39" s="15">
        <v>59</v>
      </c>
      <c r="D39" s="15">
        <v>59</v>
      </c>
      <c r="F39" s="2">
        <v>97</v>
      </c>
      <c r="G39" s="15">
        <v>102</v>
      </c>
      <c r="H39" s="15">
        <v>107</v>
      </c>
      <c r="I39" s="15">
        <v>107</v>
      </c>
    </row>
    <row r="40" spans="1:9" ht="12.75">
      <c r="A40" s="15">
        <v>50</v>
      </c>
      <c r="B40" s="15">
        <v>55</v>
      </c>
      <c r="C40" s="15">
        <v>60</v>
      </c>
      <c r="D40" s="15">
        <v>60</v>
      </c>
      <c r="F40" s="2">
        <v>98</v>
      </c>
      <c r="G40" s="15">
        <v>103</v>
      </c>
      <c r="H40" s="15">
        <v>108</v>
      </c>
      <c r="I40" s="15">
        <v>108</v>
      </c>
    </row>
    <row r="41" spans="1:9" ht="12.75">
      <c r="A41" s="15">
        <v>51</v>
      </c>
      <c r="B41" s="15">
        <v>56</v>
      </c>
      <c r="C41" s="15">
        <v>61</v>
      </c>
      <c r="D41" s="15">
        <v>61</v>
      </c>
      <c r="F41" s="2">
        <v>99</v>
      </c>
      <c r="G41" s="15">
        <v>104</v>
      </c>
      <c r="H41" s="15">
        <v>109</v>
      </c>
      <c r="I41" s="15">
        <v>109</v>
      </c>
    </row>
    <row r="42" spans="1:9" ht="12.75">
      <c r="A42" s="15">
        <v>52</v>
      </c>
      <c r="B42" s="15">
        <v>57</v>
      </c>
      <c r="C42" s="15">
        <v>62</v>
      </c>
      <c r="D42" s="15">
        <v>62</v>
      </c>
      <c r="F42" s="2">
        <v>100</v>
      </c>
      <c r="G42" s="15">
        <v>105</v>
      </c>
      <c r="H42" s="15">
        <v>110</v>
      </c>
      <c r="I42" s="15">
        <v>110</v>
      </c>
    </row>
    <row r="43" spans="1:4" ht="12.75">
      <c r="A43" s="15">
        <v>53</v>
      </c>
      <c r="B43" s="15">
        <v>58</v>
      </c>
      <c r="C43" s="15">
        <v>63</v>
      </c>
      <c r="D43" s="15">
        <v>63</v>
      </c>
    </row>
    <row r="44" spans="1:4" ht="12.75">
      <c r="A44" s="15">
        <v>54</v>
      </c>
      <c r="B44" s="15">
        <v>59</v>
      </c>
      <c r="C44" s="15">
        <v>64</v>
      </c>
      <c r="D44" s="15">
        <v>64</v>
      </c>
    </row>
    <row r="45" spans="1:4" ht="12.75">
      <c r="A45" s="15">
        <v>55</v>
      </c>
      <c r="B45" s="15">
        <v>60</v>
      </c>
      <c r="C45" s="15">
        <v>65</v>
      </c>
      <c r="D45" s="15">
        <v>65</v>
      </c>
    </row>
    <row r="46" spans="1:4" ht="12.75">
      <c r="A46" s="15">
        <v>56</v>
      </c>
      <c r="B46" s="15">
        <v>61</v>
      </c>
      <c r="C46" s="15">
        <v>66</v>
      </c>
      <c r="D46" s="15">
        <v>66</v>
      </c>
    </row>
    <row r="47" spans="1:4" ht="12.75">
      <c r="A47" s="15">
        <v>57</v>
      </c>
      <c r="B47" s="15">
        <v>62</v>
      </c>
      <c r="C47" s="15">
        <v>67</v>
      </c>
      <c r="D47" s="15">
        <v>67</v>
      </c>
    </row>
    <row r="48" spans="1:4" ht="12.75">
      <c r="A48" s="15">
        <v>58</v>
      </c>
      <c r="B48" s="15">
        <v>63</v>
      </c>
      <c r="C48" s="15">
        <v>68</v>
      </c>
      <c r="D48" s="15">
        <v>68</v>
      </c>
    </row>
    <row r="49" spans="1:4" ht="12.75">
      <c r="A49" s="15">
        <v>59</v>
      </c>
      <c r="B49" s="15">
        <v>64</v>
      </c>
      <c r="C49" s="15">
        <v>69</v>
      </c>
      <c r="D49" s="15">
        <v>69</v>
      </c>
    </row>
    <row r="50" spans="1:4" ht="12.75">
      <c r="A50" s="15">
        <v>60</v>
      </c>
      <c r="B50" s="15">
        <v>65</v>
      </c>
      <c r="C50" s="15">
        <v>70</v>
      </c>
      <c r="D50" s="15">
        <v>70</v>
      </c>
    </row>
    <row r="51" spans="1:4" ht="12.75">
      <c r="A51" s="15">
        <v>61</v>
      </c>
      <c r="B51" s="15">
        <v>66</v>
      </c>
      <c r="C51" s="15">
        <v>71</v>
      </c>
      <c r="D51" s="15">
        <v>71</v>
      </c>
    </row>
  </sheetData>
  <sheetProtection/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Ingrid</dc:creator>
  <cp:keywords/>
  <dc:description/>
  <cp:lastModifiedBy>Seminole Lake GP</cp:lastModifiedBy>
  <cp:lastPrinted>2020-10-17T16:12:46Z</cp:lastPrinted>
  <dcterms:created xsi:type="dcterms:W3CDTF">1996-10-14T23:33:28Z</dcterms:created>
  <dcterms:modified xsi:type="dcterms:W3CDTF">2021-08-27T16:36:10Z</dcterms:modified>
  <cp:category/>
  <cp:version/>
  <cp:contentType/>
  <cp:contentStatus/>
</cp:coreProperties>
</file>